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MASCONTA\Desktop\ESCRITORIO ESMERALDA\2024\CUENTA PUBLICA Y TRANSPARENCIA 2024\Nueva carpeta\"/>
    </mc:Choice>
  </mc:AlternateContent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0" yWindow="0" windowWidth="28800" windowHeight="11730"/>
  </bookViews>
  <sheets>
    <sheet name="EAEPED_CF" sheetId="1" r:id="rId1"/>
  </sheets>
  <definedNames>
    <definedName name="_xlnm.Print_Area" localSheetId="0">EAEPED_CF!$A$1:$I$91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7" i="1"/>
  <c r="H28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H60" i="1" s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H23" i="1" s="1"/>
  <c r="E24" i="1"/>
  <c r="H24" i="1" s="1"/>
  <c r="E25" i="1"/>
  <c r="H25" i="1" s="1"/>
  <c r="E26" i="1"/>
  <c r="H26" i="1" s="1"/>
  <c r="E27" i="1"/>
  <c r="E28" i="1"/>
  <c r="E22" i="1"/>
  <c r="H2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E10" i="1" l="1"/>
  <c r="H10" i="1"/>
  <c r="E47" i="1"/>
  <c r="F47" i="1"/>
  <c r="D47" i="1"/>
  <c r="C10" i="1"/>
  <c r="C84" i="1" s="1"/>
  <c r="D10" i="1"/>
  <c r="H47" i="1"/>
  <c r="F10" i="1"/>
  <c r="G47" i="1"/>
  <c r="G10" i="1"/>
  <c r="E84" i="1" l="1"/>
  <c r="F84" i="1"/>
  <c r="D84" i="1"/>
  <c r="H84" i="1"/>
  <c r="G84" i="1"/>
</calcChain>
</file>

<file path=xl/sharedStrings.xml><?xml version="1.0" encoding="utf-8"?>
<sst xmlns="http://schemas.openxmlformats.org/spreadsheetml/2006/main" count="85" uniqueCount="53">
  <si>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</si>
  <si>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</si>
  <si>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</si>
  <si>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</si>
  <si>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</si>
  <si>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</si>
  <si>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</si>
  <si>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</si>
  <si>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</si>
  <si>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</si>
  <si>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</si>
  <si>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</si>
  <si>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</si>
  <si>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</si>
  <si>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</si>
  <si>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</si>
  <si>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</si>
  <si>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</si>
  <si>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</si>
  <si>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</si>
  <si>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</si>
  <si>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</si>
  <si>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</si>
  <si>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</si>
  <si>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</si>
  <si>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</si>
  <si>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</si>
  <si>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</si>
  <si>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</si>
  <si>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</si>
  <si>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</si>
  <si>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</si>
  <si>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</si>
  <si>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</si>
  <si>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</si>
  <si>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</si>
  <si>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</si>
  <si>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</si>
  <si>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</si>
  <si>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</si>
  <si>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</si>
  <si>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</si>
  <si>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</si>
  <si>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</si>
  <si>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</si>
  <si>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</si>
  <si>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</si>
  <si>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LIC. MIGUEL ÁNGEL LÓPEZ GRANADOS</t>
  </si>
  <si>
    <t>LIC. LOURDES LIZET BLANCO PEREZ</t>
  </si>
  <si>
    <t xml:space="preserve">DIRECTOR EJECUTIVO </t>
  </si>
  <si>
    <t>DIRECTORA FINANCIERA</t>
  </si>
  <si>
    <t>JUNTA MUNICIPAL DE AGUA Y SANEAMIENTO DE CUAUHTEMOC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</si>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</sst>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CF">
    <pageSetUpPr fitToPage="1"/>
  </sheetPr>
  <dimension ref="B1:I132"/>
  <sheetViews>
    <sheetView tabSelected="1" view="pageBreakPreview" topLeftCell="A49" zoomScale="60" zoomScaleNormal="90" workbookViewId="0">
      <selection activeCell="E12" sqref="E12"/>
    </sheetView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51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52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243345463</v>
      </c>
      <c r="D10" s="4">
        <f t="shared" ref="D10:H10" si="0">SUM(D11,D21,D30,D41)</f>
        <v>4600000</v>
      </c>
      <c r="E10" s="4">
        <f t="shared" si="0"/>
        <v>247945463</v>
      </c>
      <c r="F10" s="4">
        <f t="shared" si="0"/>
        <v>238954611</v>
      </c>
      <c r="G10" s="4">
        <f t="shared" si="0"/>
        <v>224746556</v>
      </c>
      <c r="H10" s="4">
        <f t="shared" si="0"/>
        <v>8990852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243345463</v>
      </c>
      <c r="D21" s="4">
        <f t="shared" ref="D21:H21" si="4">SUM(D22:D28)</f>
        <v>4600000</v>
      </c>
      <c r="E21" s="4">
        <f t="shared" si="4"/>
        <v>247945463</v>
      </c>
      <c r="F21" s="4">
        <f t="shared" si="4"/>
        <v>238954611</v>
      </c>
      <c r="G21" s="4">
        <f t="shared" si="4"/>
        <v>224746556</v>
      </c>
      <c r="H21" s="4">
        <f t="shared" si="4"/>
        <v>8990852</v>
      </c>
    </row>
    <row r="22" spans="2:8" x14ac:dyDescent="0.25">
      <c r="B22" s="11" t="s">
        <v>23</v>
      </c>
      <c r="C22" s="15">
        <v>17180390</v>
      </c>
      <c r="D22" s="15">
        <v>-3388618</v>
      </c>
      <c r="E22" s="17">
        <f t="shared" ref="E22:E28" si="5">SUM(C22:D22)</f>
        <v>13791772</v>
      </c>
      <c r="F22" s="15">
        <v>13390262</v>
      </c>
      <c r="G22" s="15">
        <v>12882515</v>
      </c>
      <c r="H22" s="17">
        <f t="shared" ref="H22:H28" si="6">SUM(E22-F22)</f>
        <v>401510</v>
      </c>
    </row>
    <row r="23" spans="2:8" x14ac:dyDescent="0.25">
      <c r="B23" s="11" t="s">
        <v>24</v>
      </c>
      <c r="C23" s="15">
        <v>226165073</v>
      </c>
      <c r="D23" s="15">
        <v>7899492</v>
      </c>
      <c r="E23" s="17">
        <f t="shared" si="5"/>
        <v>234064565</v>
      </c>
      <c r="F23" s="15">
        <v>225475222</v>
      </c>
      <c r="G23" s="15">
        <v>211774914</v>
      </c>
      <c r="H23" s="17">
        <f t="shared" si="6"/>
        <v>8589343</v>
      </c>
    </row>
    <row r="24" spans="2:8" x14ac:dyDescent="0.25">
      <c r="B24" s="11" t="s">
        <v>25</v>
      </c>
      <c r="C24" s="15">
        <v>0</v>
      </c>
      <c r="D24" s="15"/>
      <c r="E24" s="17">
        <f t="shared" si="5"/>
        <v>0</v>
      </c>
      <c r="F24" s="15"/>
      <c r="G24" s="15"/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89126</v>
      </c>
      <c r="E25" s="17">
        <f t="shared" si="5"/>
        <v>89126</v>
      </c>
      <c r="F25" s="15">
        <v>89127</v>
      </c>
      <c r="G25" s="15">
        <v>89127</v>
      </c>
      <c r="H25" s="17">
        <f t="shared" si="6"/>
        <v>-1</v>
      </c>
    </row>
    <row r="26" spans="2:8" x14ac:dyDescent="0.25">
      <c r="B26" s="11" t="s">
        <v>27</v>
      </c>
      <c r="C26" s="16">
        <v>0</v>
      </c>
      <c r="D26" s="16"/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14502691</v>
      </c>
      <c r="D47" s="4">
        <f t="shared" ref="D47:H47" si="13">SUM(D48,D58,D67,D78)</f>
        <v>3351434</v>
      </c>
      <c r="E47" s="4">
        <f t="shared" si="13"/>
        <v>17854125</v>
      </c>
      <c r="F47" s="4">
        <f t="shared" si="13"/>
        <v>17027157</v>
      </c>
      <c r="G47" s="4">
        <f t="shared" si="13"/>
        <v>17027158</v>
      </c>
      <c r="H47" s="4">
        <f t="shared" si="13"/>
        <v>826968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14502691</v>
      </c>
      <c r="D58" s="4">
        <f t="shared" ref="D58:H58" si="17">SUM(D59:D65)</f>
        <v>3351434</v>
      </c>
      <c r="E58" s="4">
        <f t="shared" si="17"/>
        <v>17854125</v>
      </c>
      <c r="F58" s="4">
        <f t="shared" si="17"/>
        <v>17027157</v>
      </c>
      <c r="G58" s="4">
        <f t="shared" si="17"/>
        <v>17027158</v>
      </c>
      <c r="H58" s="4">
        <f t="shared" si="17"/>
        <v>826968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/>
      <c r="G59" s="15"/>
      <c r="H59" s="17">
        <f t="shared" ref="H59:H65" si="19">SUM(E59-F59)</f>
        <v>0</v>
      </c>
    </row>
    <row r="60" spans="2:8" x14ac:dyDescent="0.25">
      <c r="B60" s="11" t="s">
        <v>24</v>
      </c>
      <c r="C60" s="15">
        <v>14502691</v>
      </c>
      <c r="D60" s="15">
        <v>3351434</v>
      </c>
      <c r="E60" s="17">
        <f t="shared" si="18"/>
        <v>17854125</v>
      </c>
      <c r="F60" s="15">
        <v>17027157</v>
      </c>
      <c r="G60" s="15">
        <v>17027158</v>
      </c>
      <c r="H60" s="17">
        <f t="shared" si="19"/>
        <v>826968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257848154</v>
      </c>
      <c r="D84" s="5">
        <f t="shared" ref="D84:H84" si="26">SUM(D10,D47)</f>
        <v>7951434</v>
      </c>
      <c r="E84" s="5">
        <f>SUM(E10,E47)</f>
        <v>265799588</v>
      </c>
      <c r="F84" s="5">
        <f t="shared" si="26"/>
        <v>255981768</v>
      </c>
      <c r="G84" s="5">
        <f t="shared" si="26"/>
        <v>241773714</v>
      </c>
      <c r="H84" s="5">
        <f t="shared" si="26"/>
        <v>9817820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>
      <c r="B90" s="18" t="s">
        <v>47</v>
      </c>
      <c r="E90" s="18" t="s">
        <v>48</v>
      </c>
    </row>
    <row r="91" spans="2:8" s="18" customFormat="1" x14ac:dyDescent="0.25">
      <c r="B91" s="18" t="s">
        <v>49</v>
      </c>
      <c r="E91" s="18" t="s">
        <v>50</v>
      </c>
    </row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JMASCONTA</cp:lastModifiedBy>
  <cp:lastPrinted>2025-01-31T20:37:37Z</cp:lastPrinted>
  <dcterms:created xsi:type="dcterms:W3CDTF">2020-01-08T22:29:57Z</dcterms:created>
  <dcterms:modified xsi:type="dcterms:W3CDTF">2025-01-31T20:37:42Z</dcterms:modified>
</cp:coreProperties>
</file>